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0582b5cbcca872/Documents/accounts 201617/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8" i="1" l="1"/>
  <c r="E34" i="1"/>
  <c r="F43" i="1" s="1"/>
  <c r="A28" i="1"/>
  <c r="E40" i="1" l="1"/>
</calcChain>
</file>

<file path=xl/sharedStrings.xml><?xml version="1.0" encoding="utf-8"?>
<sst xmlns="http://schemas.openxmlformats.org/spreadsheetml/2006/main" count="38" uniqueCount="34">
  <si>
    <t>LANDEWEDNACK PARISH COUNCIL ANNUAL RETURN 2016/17</t>
  </si>
  <si>
    <t>ACCOUNTS FOR THE YEAR ENDING 21ST MARCH 2017</t>
  </si>
  <si>
    <t>2015/16</t>
  </si>
  <si>
    <t>2016/17</t>
  </si>
  <si>
    <t>Precept</t>
  </si>
  <si>
    <t>Interest</t>
  </si>
  <si>
    <t>Receipts</t>
  </si>
  <si>
    <t>Grants</t>
  </si>
  <si>
    <t>VAT</t>
  </si>
  <si>
    <t>Cemetery</t>
  </si>
  <si>
    <t>Donations</t>
  </si>
  <si>
    <t>Total</t>
  </si>
  <si>
    <t>Expenditure</t>
  </si>
  <si>
    <t>Staff Costs</t>
  </si>
  <si>
    <t>Grounds Maintenance</t>
  </si>
  <si>
    <t>General Admin</t>
  </si>
  <si>
    <t>Professional Services</t>
  </si>
  <si>
    <t>Utilities</t>
  </si>
  <si>
    <t>Repairs and Maintenance</t>
  </si>
  <si>
    <t>Toilets</t>
  </si>
  <si>
    <t>CUMULATIVE FUNDS</t>
  </si>
  <si>
    <t>Balance brought forward as at 31st March 2016</t>
  </si>
  <si>
    <t>Add Income for the Year</t>
  </si>
  <si>
    <t>Deduct Expenditure for the Year</t>
  </si>
  <si>
    <t>Balance carried forward as at 31st March 2017</t>
  </si>
  <si>
    <t>Represented by</t>
  </si>
  <si>
    <t>Lloyds Current Account</t>
  </si>
  <si>
    <t>National Westminster Current Account</t>
  </si>
  <si>
    <t>National Westminste Business Reserve</t>
  </si>
  <si>
    <t>TOTAL</t>
  </si>
  <si>
    <t>Less Cheques not yet presented</t>
  </si>
  <si>
    <t>Refund</t>
  </si>
  <si>
    <t>Lease</t>
  </si>
  <si>
    <t>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</si>
</sst>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activeCell="H14" sqref="H14"/>
    </sheetView>
  </sheetViews>
  <sheetFormatPr defaultRowHeight="15" x14ac:dyDescent="0.25"/>
  <cols>
    <col min="3" max="3" width="22.7109375" customWidth="1"/>
  </cols>
  <sheetData>
    <row r="1" spans="1:7" x14ac:dyDescent="0.25">
      <c r="A1" s="1" t="s">
        <v>0</v>
      </c>
      <c r="B1" s="1"/>
      <c r="C1" s="1"/>
      <c r="D1" s="1"/>
      <c r="E1" s="1"/>
    </row>
    <row r="2" spans="1:7" x14ac:dyDescent="0.25">
      <c r="A2" s="1"/>
      <c r="B2" s="1"/>
      <c r="C2" s="1"/>
      <c r="D2" s="1"/>
      <c r="E2" s="1"/>
    </row>
    <row r="3" spans="1:7" x14ac:dyDescent="0.25">
      <c r="A3" s="1"/>
      <c r="B3" s="1" t="s">
        <v>1</v>
      </c>
      <c r="C3" s="1"/>
      <c r="D3" s="1"/>
      <c r="E3" s="1"/>
    </row>
    <row r="5" spans="1:7" x14ac:dyDescent="0.25">
      <c r="A5" s="1" t="s">
        <v>2</v>
      </c>
      <c r="B5" s="1"/>
      <c r="C5" s="1" t="s">
        <v>6</v>
      </c>
      <c r="D5" s="1"/>
      <c r="E5" s="1" t="s">
        <v>3</v>
      </c>
      <c r="F5" s="1"/>
      <c r="G5" s="1"/>
    </row>
    <row r="6" spans="1:7" x14ac:dyDescent="0.25">
      <c r="A6">
        <v>11500</v>
      </c>
      <c r="C6" t="s">
        <v>4</v>
      </c>
      <c r="E6">
        <v>13500</v>
      </c>
    </row>
    <row r="7" spans="1:7" x14ac:dyDescent="0.25">
      <c r="A7">
        <v>6</v>
      </c>
      <c r="C7" t="s">
        <v>5</v>
      </c>
      <c r="E7">
        <v>4</v>
      </c>
    </row>
    <row r="8" spans="1:7" x14ac:dyDescent="0.25">
      <c r="A8">
        <v>2244</v>
      </c>
      <c r="C8" t="s">
        <v>7</v>
      </c>
      <c r="E8">
        <v>1169</v>
      </c>
    </row>
    <row r="9" spans="1:7" x14ac:dyDescent="0.25">
      <c r="A9">
        <v>10418</v>
      </c>
      <c r="C9" t="s">
        <v>8</v>
      </c>
      <c r="E9">
        <v>1378</v>
      </c>
    </row>
    <row r="10" spans="1:7" x14ac:dyDescent="0.25">
      <c r="A10">
        <v>1160</v>
      </c>
      <c r="C10" t="s">
        <v>9</v>
      </c>
      <c r="E10">
        <v>822</v>
      </c>
    </row>
    <row r="11" spans="1:7" x14ac:dyDescent="0.25">
      <c r="A11">
        <v>18500</v>
      </c>
      <c r="C11" t="s">
        <v>10</v>
      </c>
      <c r="E11">
        <v>23710</v>
      </c>
    </row>
    <row r="12" spans="1:7" x14ac:dyDescent="0.25">
      <c r="A12">
        <v>0</v>
      </c>
      <c r="C12" t="s">
        <v>31</v>
      </c>
      <c r="E12">
        <v>7122</v>
      </c>
    </row>
    <row r="13" spans="1:7" x14ac:dyDescent="0.25">
      <c r="C13" t="s">
        <v>32</v>
      </c>
      <c r="E13">
        <v>75</v>
      </c>
    </row>
    <row r="14" spans="1:7" x14ac:dyDescent="0.25">
      <c r="A14" s="1">
        <v>43827</v>
      </c>
      <c r="B14" s="1"/>
      <c r="C14" s="1" t="s">
        <v>11</v>
      </c>
      <c r="D14" s="1"/>
      <c r="E14" s="1">
        <f>SUM(E6:E13)</f>
        <v>47780</v>
      </c>
    </row>
    <row r="16" spans="1:7" x14ac:dyDescent="0.25">
      <c r="C16" s="1" t="s">
        <v>12</v>
      </c>
    </row>
    <row r="17" spans="1:5" x14ac:dyDescent="0.25">
      <c r="A17">
        <v>10594</v>
      </c>
      <c r="C17" t="s">
        <v>13</v>
      </c>
      <c r="E17">
        <v>8683</v>
      </c>
    </row>
    <row r="18" spans="1:5" x14ac:dyDescent="0.25">
      <c r="A18">
        <v>7342</v>
      </c>
      <c r="C18" s="2" t="s">
        <v>14</v>
      </c>
      <c r="E18">
        <v>11208</v>
      </c>
    </row>
    <row r="19" spans="1:5" x14ac:dyDescent="0.25">
      <c r="A19">
        <v>2201</v>
      </c>
      <c r="C19" s="2" t="s">
        <v>15</v>
      </c>
      <c r="E19">
        <v>1389</v>
      </c>
    </row>
    <row r="20" spans="1:5" x14ac:dyDescent="0.25">
      <c r="A20">
        <v>1649</v>
      </c>
      <c r="C20" s="2" t="s">
        <v>16</v>
      </c>
      <c r="E20">
        <v>5704</v>
      </c>
    </row>
    <row r="21" spans="1:5" x14ac:dyDescent="0.25">
      <c r="A21">
        <v>3505</v>
      </c>
      <c r="C21" s="2" t="s">
        <v>7</v>
      </c>
      <c r="E21">
        <v>330</v>
      </c>
    </row>
    <row r="22" spans="1:5" x14ac:dyDescent="0.25">
      <c r="A22">
        <v>2167</v>
      </c>
      <c r="C22" s="2" t="s">
        <v>17</v>
      </c>
      <c r="E22">
        <v>1560</v>
      </c>
    </row>
    <row r="23" spans="1:5" x14ac:dyDescent="0.25">
      <c r="A23">
        <v>553</v>
      </c>
      <c r="C23" s="2" t="s">
        <v>9</v>
      </c>
      <c r="E23">
        <v>1112</v>
      </c>
    </row>
    <row r="24" spans="1:5" x14ac:dyDescent="0.25">
      <c r="A24">
        <v>610</v>
      </c>
      <c r="C24" s="2" t="s">
        <v>18</v>
      </c>
      <c r="E24">
        <v>455</v>
      </c>
    </row>
    <row r="25" spans="1:5" x14ac:dyDescent="0.25">
      <c r="A25">
        <v>0</v>
      </c>
      <c r="C25" s="2" t="s">
        <v>19</v>
      </c>
      <c r="E25">
        <v>12469</v>
      </c>
    </row>
    <row r="26" spans="1:5" x14ac:dyDescent="0.25">
      <c r="A26">
        <v>1462</v>
      </c>
      <c r="C26" s="2" t="s">
        <v>8</v>
      </c>
      <c r="E26">
        <v>2922</v>
      </c>
    </row>
    <row r="27" spans="1:5" x14ac:dyDescent="0.25">
      <c r="A27">
        <v>0</v>
      </c>
      <c r="C27" s="2" t="s">
        <v>33</v>
      </c>
      <c r="E27">
        <v>2546</v>
      </c>
    </row>
    <row r="28" spans="1:5" x14ac:dyDescent="0.25">
      <c r="A28" s="1">
        <f>SUM(A17:A27)</f>
        <v>30083</v>
      </c>
      <c r="C28" s="1" t="s">
        <v>11</v>
      </c>
      <c r="E28" s="1">
        <f>SUM(E17:E27)</f>
        <v>48378</v>
      </c>
    </row>
    <row r="30" spans="1:5" x14ac:dyDescent="0.25">
      <c r="A30" t="s">
        <v>20</v>
      </c>
    </row>
    <row r="31" spans="1:5" x14ac:dyDescent="0.25">
      <c r="A31" t="s">
        <v>21</v>
      </c>
      <c r="E31">
        <v>32697</v>
      </c>
    </row>
    <row r="32" spans="1:5" x14ac:dyDescent="0.25">
      <c r="A32" t="s">
        <v>22</v>
      </c>
      <c r="E32">
        <v>47780</v>
      </c>
    </row>
    <row r="33" spans="1:6" x14ac:dyDescent="0.25">
      <c r="A33" t="s">
        <v>23</v>
      </c>
      <c r="E33">
        <v>48378</v>
      </c>
    </row>
    <row r="34" spans="1:6" x14ac:dyDescent="0.25">
      <c r="A34" t="s">
        <v>24</v>
      </c>
      <c r="E34">
        <f>E31+E32-E33</f>
        <v>32099</v>
      </c>
    </row>
    <row r="36" spans="1:6" x14ac:dyDescent="0.25">
      <c r="A36" t="s">
        <v>25</v>
      </c>
    </row>
    <row r="37" spans="1:6" x14ac:dyDescent="0.25">
      <c r="A37" t="s">
        <v>26</v>
      </c>
      <c r="E37">
        <v>14771</v>
      </c>
    </row>
    <row r="38" spans="1:6" x14ac:dyDescent="0.25">
      <c r="A38" t="s">
        <v>27</v>
      </c>
      <c r="E38">
        <v>6189</v>
      </c>
    </row>
    <row r="39" spans="1:6" x14ac:dyDescent="0.25">
      <c r="A39" t="s">
        <v>28</v>
      </c>
      <c r="E39">
        <v>11139</v>
      </c>
    </row>
    <row r="40" spans="1:6" x14ac:dyDescent="0.25">
      <c r="A40" t="s">
        <v>29</v>
      </c>
      <c r="E40">
        <f>SUM(E37:E39)</f>
        <v>32099</v>
      </c>
    </row>
    <row r="41" spans="1:6" x14ac:dyDescent="0.25">
      <c r="A41" t="s">
        <v>30</v>
      </c>
      <c r="E41">
        <v>46.34</v>
      </c>
    </row>
    <row r="42" spans="1:6" x14ac:dyDescent="0.25">
      <c r="E42">
        <v>32100</v>
      </c>
    </row>
    <row r="43" spans="1:6" x14ac:dyDescent="0.25">
      <c r="F43" s="1">
        <f>E42-E34</f>
        <v>1</v>
      </c>
    </row>
  </sheetData>
  <printOptions headings="1"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shepherd</dc:creator>
  <cp:lastModifiedBy>diane shepherd</cp:lastModifiedBy>
  <cp:lastPrinted>2017-04-13T11:41:11Z</cp:lastPrinted>
  <dcterms:created xsi:type="dcterms:W3CDTF">2017-03-18T18:57:04Z</dcterms:created>
  <dcterms:modified xsi:type="dcterms:W3CDTF">2017-04-13T11:46:50Z</dcterms:modified>
</cp:coreProperties>
</file>